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2000"/>
  </bookViews>
  <sheets>
    <sheet name="Приложение 20 к пост" sheetId="2" r:id="rId1"/>
  </sheets>
  <definedNames>
    <definedName name="_xlnm.Print_Area" localSheetId="0">'Приложение 20 к пост'!$A$1:$H$45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5" i="2" l="1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</calcChain>
</file>

<file path=xl/sharedStrings.xml><?xml version="1.0" encoding="utf-8"?>
<sst xmlns="http://schemas.openxmlformats.org/spreadsheetml/2006/main" count="110" uniqueCount="77">
  <si>
    <t>к постановлению Администрации</t>
  </si>
  <si>
    <t>Базовый норматив затрат на оказание муниципальных услуг, оказываемых  муниципальными бюджетными, муниципальными автономными учреждениями культуры, муниципальными бюджетными учреждениями дополнительного образования в сфере культуры</t>
  </si>
  <si>
    <t>№</t>
  </si>
  <si>
    <t>Базовый норматив затрат на единицу объема 
(руб.)</t>
  </si>
  <si>
    <t>Затраты на оплату труда работников, непосредственно связанных с оказанием услуги (руб.)</t>
  </si>
  <si>
    <t>Затраты на коммунальные услуги 
(руб.)</t>
  </si>
  <si>
    <t>Нормативные 
затраты на 
оказание 
муниципальной
услуги (руб.)</t>
  </si>
  <si>
    <t>Содержание муниципальной 
услуги, условия (формы) оказания муниципальной услуги</t>
  </si>
  <si>
    <t>Показ (организация показа) спектаклей (театральных постановок)</t>
  </si>
  <si>
    <t>в стационарных условиях</t>
  </si>
  <si>
    <t>Библиотечное, библиографическое и информационное обслуживание пользователей библиотеки</t>
  </si>
  <si>
    <t>Публичный показ музейных предметов, музейных коллекций</t>
  </si>
  <si>
    <t>Создание экспозиций (выставок) музеев, организация выездных выставок</t>
  </si>
  <si>
    <t xml:space="preserve">Реализация дополнительных предпрофессиональных программ в области искусств </t>
  </si>
  <si>
    <t>Наименование муниципальной 
услуги</t>
  </si>
  <si>
    <t>Формирование, учет, изучение, обеспечение физического сохранения и безопасности музейных предметов, музейных коллекций</t>
  </si>
  <si>
    <t>Формирование, сохранение, содержание и учет коллекций диких и домашних животных, растений</t>
  </si>
  <si>
    <t>с учетом всех форм (стационар)</t>
  </si>
  <si>
    <t>с учетом всех форм (на выезде)</t>
  </si>
  <si>
    <t>с учетом всех форм, в стационарных условиях</t>
  </si>
  <si>
    <t>Создание спектаклей</t>
  </si>
  <si>
    <t>музыкальная комедия, 
малая форма (камерный спектакль)</t>
  </si>
  <si>
    <t>кукольный спектакль,
малая форма (камерный спектакль)</t>
  </si>
  <si>
    <r>
      <t xml:space="preserve">Создание спектаклей </t>
    </r>
    <r>
      <rPr>
        <sz val="10"/>
        <color indexed="30"/>
        <rFont val="Times New Roman"/>
        <family val="1"/>
        <charset val="204"/>
      </rPr>
      <t/>
    </r>
  </si>
  <si>
    <t>музыкальная комедия, 
большая форма (многонаселенная пьеса, из двух и более актов)</t>
  </si>
  <si>
    <t>Создание концертов и концертных программ</t>
  </si>
  <si>
    <t>сборный концерт</t>
  </si>
  <si>
    <t>Организация деятельности клубных формирований и формирований самодеятельного народного творчества (бесплатная)</t>
  </si>
  <si>
    <t xml:space="preserve">культурно-массовых 
(иные зрелищные мероприятия) </t>
  </si>
  <si>
    <t xml:space="preserve">Организация и проведение культурно-массовых мероприятий </t>
  </si>
  <si>
    <t>творческих 
(фестиваль, выставка, конкурс, смотр)</t>
  </si>
  <si>
    <t xml:space="preserve">Реализация дополнительных общеразвивающих программ </t>
  </si>
  <si>
    <t>декоративно-прикладное творчество,очная</t>
  </si>
  <si>
    <t>дизайн, очная</t>
  </si>
  <si>
    <t>архитектура, очная</t>
  </si>
  <si>
    <t>живопись, очная</t>
  </si>
  <si>
    <t>струнные инструменты, очная</t>
  </si>
  <si>
    <t>народные инструменты, очная</t>
  </si>
  <si>
    <t>фортепиано, очная</t>
  </si>
  <si>
    <t>духовые и ударные инструменты, очная</t>
  </si>
  <si>
    <t>Организация деятельности клубных формирований и формирований самодеятельного народного творчества (платно)</t>
  </si>
  <si>
    <t>художественной, очная</t>
  </si>
  <si>
    <t>музыкальный фольклор</t>
  </si>
  <si>
    <t>Показ (организация показа) концертных программ</t>
  </si>
  <si>
    <t>Организация и проведение культурно-массовых мероприятий; Культурно-массовых (иные зрелищные мероприятия); бесплатная</t>
  </si>
  <si>
    <t>тк</t>
  </si>
  <si>
    <t>мвц</t>
  </si>
  <si>
    <t>цгб</t>
  </si>
  <si>
    <t>пкио</t>
  </si>
  <si>
    <t>Организация и проведение культурно-массовых мероприятий; Культурно-массовых (иные зрелищные мероприятия); платная</t>
  </si>
  <si>
    <t>с учетом всех форм удаленно через сеть Интернет</t>
  </si>
  <si>
    <t>дши№2</t>
  </si>
  <si>
    <t>ДХШ</t>
  </si>
  <si>
    <t>ДШИ МУС</t>
  </si>
  <si>
    <t>ТО</t>
  </si>
  <si>
    <t xml:space="preserve"> с учетом всех форм, стационар, платная</t>
  </si>
  <si>
    <t>ДК - РАБОТА</t>
  </si>
  <si>
    <t>ЦД - РАБОТА</t>
  </si>
  <si>
    <t>с учетом всех форм, вне стационара</t>
  </si>
  <si>
    <t xml:space="preserve">ЗАТО г. Железногорск </t>
  </si>
  <si>
    <t>хоровое пение, очная</t>
  </si>
  <si>
    <t xml:space="preserve">МБУК "Дворец культуры" </t>
  </si>
  <si>
    <t>С учетом всех форм; На выезде; платная</t>
  </si>
  <si>
    <t>С учетом всех форм; Стационар; бесплатная</t>
  </si>
  <si>
    <t>Показ (организация показа) концертов и концертных программ, на выезде</t>
  </si>
  <si>
    <t>ТО - РАБОТА</t>
  </si>
  <si>
    <t>Приложение № 22</t>
  </si>
  <si>
    <t xml:space="preserve">от  26.12.2022г. № 2755 </t>
  </si>
  <si>
    <t>ДШИ №2 - РАБОТА</t>
  </si>
  <si>
    <t xml:space="preserve">ДШИ №2 </t>
  </si>
  <si>
    <t>Отраслевой  корректирующий коэффициент</t>
  </si>
  <si>
    <t>ЗАТО г. Железногорск
от ______2021 № ____</t>
  </si>
  <si>
    <t xml:space="preserve">Показ (организация показа) концертных программ, стационар; </t>
  </si>
  <si>
    <t>с 05.2023</t>
  </si>
  <si>
    <t xml:space="preserve">ТО - РАБОТА </t>
  </si>
  <si>
    <t>Приложение № 1</t>
  </si>
  <si>
    <t>от 15.06.2023 № 1150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</si>
</sst>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"/>
    <numFmt numFmtId="165" formatCode="0.0000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2"/>
      <name val="Arial"/>
      <family val="2"/>
      <charset val="204"/>
    </font>
    <font>
      <sz val="12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 applyProtection="1">
      <alignment vertical="center"/>
      <protection locked="0"/>
    </xf>
    <xf numFmtId="164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165" fontId="4" fillId="2" borderId="0" xfId="0" applyNumberFormat="1" applyFont="1" applyFill="1" applyAlignment="1" applyProtection="1">
      <alignment vertical="center"/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4" fillId="0" borderId="0" xfId="0" applyFont="1" applyAlignment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/>
    <xf numFmtId="2" fontId="4" fillId="0" borderId="0" xfId="0" applyNumberFormat="1" applyFont="1" applyAlignment="1" applyProtection="1">
      <alignment vertical="center" wrapText="1"/>
      <protection locked="0"/>
    </xf>
    <xf numFmtId="0" fontId="4" fillId="2" borderId="0" xfId="0" applyFont="1" applyFill="1" applyAlignment="1">
      <alignment vertical="center"/>
    </xf>
    <xf numFmtId="164" fontId="4" fillId="2" borderId="0" xfId="0" applyNumberFormat="1" applyFont="1" applyFill="1" applyAlignment="1">
      <alignment vertical="center"/>
    </xf>
    <xf numFmtId="0" fontId="4" fillId="3" borderId="0" xfId="0" applyFont="1" applyFill="1" applyAlignment="1" applyProtection="1">
      <alignment vertical="center" wrapText="1"/>
      <protection locked="0"/>
    </xf>
    <xf numFmtId="0" fontId="4" fillId="3" borderId="0" xfId="0" applyFont="1" applyFill="1"/>
    <xf numFmtId="0" fontId="4" fillId="0" borderId="0" xfId="0" applyFont="1" applyAlignment="1" applyProtection="1">
      <alignment horizontal="center" vertical="center" wrapText="1"/>
      <protection locked="0"/>
    </xf>
    <xf numFmtId="164" fontId="4" fillId="0" borderId="0" xfId="0" applyNumberFormat="1" applyFont="1"/>
    <xf numFmtId="0" fontId="4" fillId="3" borderId="0" xfId="0" applyFont="1" applyFill="1" applyAlignment="1">
      <alignment vertical="center"/>
    </xf>
    <xf numFmtId="0" fontId="4" fillId="4" borderId="0" xfId="0" applyFont="1" applyFill="1" applyAlignment="1">
      <alignment vertical="center"/>
    </xf>
    <xf numFmtId="0" fontId="3" fillId="3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vertical="center"/>
    </xf>
    <xf numFmtId="165" fontId="1" fillId="0" borderId="1" xfId="0" applyNumberFormat="1" applyFont="1" applyBorder="1" applyAlignment="1" applyProtection="1">
      <alignment vertical="center"/>
      <protection locked="0"/>
    </xf>
    <xf numFmtId="165" fontId="1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165" fontId="1" fillId="0" borderId="1" xfId="0" applyNumberFormat="1" applyFont="1" applyBorder="1" applyAlignment="1">
      <alignment vertical="center"/>
    </xf>
    <xf numFmtId="165" fontId="3" fillId="0" borderId="1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 applyProtection="1">
      <alignment vertical="center"/>
      <protection locked="0"/>
    </xf>
    <xf numFmtId="0" fontId="3" fillId="3" borderId="1" xfId="0" applyFont="1" applyFill="1" applyBorder="1" applyAlignment="1">
      <alignment vertical="center"/>
    </xf>
    <xf numFmtId="164" fontId="3" fillId="3" borderId="1" xfId="0" applyNumberFormat="1" applyFont="1" applyFill="1" applyBorder="1" applyAlignment="1" applyProtection="1">
      <alignment vertical="center"/>
      <protection locked="0"/>
    </xf>
    <xf numFmtId="164" fontId="3" fillId="3" borderId="1" xfId="0" applyNumberFormat="1" applyFont="1" applyFill="1" applyBorder="1" applyAlignment="1">
      <alignment vertical="center"/>
    </xf>
    <xf numFmtId="3" fontId="3" fillId="3" borderId="1" xfId="0" applyNumberFormat="1" applyFont="1" applyFill="1" applyBorder="1" applyAlignment="1">
      <alignment horizontal="center" vertical="center"/>
    </xf>
    <xf numFmtId="0" fontId="5" fillId="0" borderId="0" xfId="0" applyFont="1"/>
    <xf numFmtId="0" fontId="1" fillId="3" borderId="1" xfId="0" applyFont="1" applyFill="1" applyBorder="1" applyAlignment="1">
      <alignment vertical="center" wrapText="1"/>
    </xf>
    <xf numFmtId="49" fontId="1" fillId="3" borderId="1" xfId="0" applyNumberFormat="1" applyFont="1" applyFill="1" applyBorder="1" applyAlignment="1">
      <alignment vertical="center" wrapText="1"/>
    </xf>
    <xf numFmtId="0" fontId="5" fillId="3" borderId="0" xfId="0" applyFont="1" applyFill="1"/>
    <xf numFmtId="0" fontId="1" fillId="3" borderId="2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vertical="top"/>
    </xf>
    <xf numFmtId="0" fontId="1" fillId="3" borderId="2" xfId="0" applyFont="1" applyFill="1" applyBorder="1" applyAlignment="1">
      <alignment vertical="top" wrapText="1"/>
    </xf>
    <xf numFmtId="0" fontId="1" fillId="3" borderId="1" xfId="0" applyFont="1" applyFill="1" applyBorder="1"/>
    <xf numFmtId="0" fontId="3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1" fillId="3" borderId="1" xfId="1" applyFont="1" applyFill="1" applyBorder="1" applyAlignment="1" applyProtection="1">
      <alignment vertical="top" wrapText="1"/>
      <protection locked="0"/>
    </xf>
    <xf numFmtId="0" fontId="1" fillId="0" borderId="1" xfId="1" applyFont="1" applyBorder="1" applyAlignment="1" applyProtection="1">
      <alignment vertical="top" wrapText="1"/>
      <protection locked="0"/>
    </xf>
    <xf numFmtId="0" fontId="3" fillId="3" borderId="1" xfId="1" applyFont="1" applyFill="1" applyBorder="1" applyAlignment="1" applyProtection="1">
      <alignment vertical="top" wrapText="1"/>
      <protection locked="0"/>
    </xf>
    <xf numFmtId="0" fontId="1" fillId="3" borderId="1" xfId="0" applyFont="1" applyFill="1" applyBorder="1" applyAlignment="1" applyProtection="1">
      <alignment horizontal="left" vertical="top" wrapText="1"/>
      <protection locked="0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 4" xfId="1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tabSelected="1" view="pageBreakPreview" zoomScaleNormal="100" zoomScaleSheetLayoutView="100" workbookViewId="0">
      <selection activeCell="M10" sqref="M10"/>
    </sheetView>
  </sheetViews>
  <sheetFormatPr defaultColWidth="8.85546875" defaultRowHeight="15.75" x14ac:dyDescent="0.25"/>
  <cols>
    <col min="1" max="1" width="5.28515625" style="40" customWidth="1"/>
    <col min="2" max="2" width="31.5703125" style="40" customWidth="1"/>
    <col min="3" max="3" width="25.42578125" style="40" customWidth="1"/>
    <col min="4" max="4" width="17.28515625" style="40" customWidth="1"/>
    <col min="5" max="5" width="18" style="40" customWidth="1"/>
    <col min="6" max="6" width="15.42578125" style="40" customWidth="1"/>
    <col min="7" max="7" width="13.7109375" style="40" customWidth="1"/>
    <col min="8" max="8" width="17.42578125" style="40" customWidth="1"/>
    <col min="9" max="9" width="13" style="12" customWidth="1"/>
    <col min="10" max="10" width="11.28515625" style="14" customWidth="1"/>
    <col min="11" max="12" width="8.85546875" style="14"/>
    <col min="13" max="13" width="18.140625" style="14" customWidth="1"/>
    <col min="14" max="14" width="8.85546875" style="14"/>
    <col min="15" max="16384" width="8.85546875" style="40"/>
  </cols>
  <sheetData>
    <row r="1" spans="1:12" x14ac:dyDescent="0.25">
      <c r="F1" s="9" t="s">
        <v>75</v>
      </c>
      <c r="G1" s="9"/>
    </row>
    <row r="2" spans="1:12" x14ac:dyDescent="0.25">
      <c r="F2" s="9" t="s">
        <v>0</v>
      </c>
      <c r="G2" s="9"/>
    </row>
    <row r="3" spans="1:12" x14ac:dyDescent="0.25">
      <c r="F3" s="64" t="s">
        <v>71</v>
      </c>
      <c r="G3" s="64"/>
    </row>
    <row r="4" spans="1:12" x14ac:dyDescent="0.25">
      <c r="F4" s="9" t="s">
        <v>76</v>
      </c>
      <c r="G4" s="55"/>
    </row>
    <row r="7" spans="1:12" x14ac:dyDescent="0.25">
      <c r="A7" s="1"/>
      <c r="B7" s="1"/>
      <c r="C7" s="1"/>
      <c r="D7" s="1"/>
      <c r="E7" s="1"/>
      <c r="F7" s="9" t="s">
        <v>66</v>
      </c>
      <c r="G7" s="9"/>
      <c r="H7" s="2"/>
    </row>
    <row r="8" spans="1:12" ht="17.649999999999999" customHeight="1" x14ac:dyDescent="0.25">
      <c r="A8" s="1"/>
      <c r="B8" s="1"/>
      <c r="C8" s="1"/>
      <c r="D8" s="1"/>
      <c r="E8" s="1"/>
      <c r="F8" s="9" t="s">
        <v>0</v>
      </c>
      <c r="G8" s="9"/>
      <c r="H8" s="2"/>
    </row>
    <row r="9" spans="1:12" ht="20.65" customHeight="1" x14ac:dyDescent="0.25">
      <c r="A9" s="1"/>
      <c r="B9" s="1"/>
      <c r="C9" s="1"/>
      <c r="D9" s="1"/>
      <c r="E9" s="1"/>
      <c r="F9" s="9" t="s">
        <v>59</v>
      </c>
      <c r="G9" s="9"/>
      <c r="H9" s="2"/>
    </row>
    <row r="10" spans="1:12" ht="23.85" customHeight="1" x14ac:dyDescent="0.25">
      <c r="A10" s="1"/>
      <c r="B10" s="1"/>
      <c r="C10" s="1"/>
      <c r="D10" s="1"/>
      <c r="E10" s="1"/>
      <c r="F10" s="9" t="s">
        <v>67</v>
      </c>
      <c r="G10" s="9"/>
      <c r="H10" s="2"/>
    </row>
    <row r="11" spans="1:12" ht="51" customHeight="1" x14ac:dyDescent="0.25">
      <c r="A11" s="62" t="s">
        <v>1</v>
      </c>
      <c r="B11" s="63"/>
      <c r="C11" s="63"/>
      <c r="D11" s="63"/>
      <c r="E11" s="63"/>
      <c r="F11" s="63"/>
      <c r="G11" s="63"/>
      <c r="H11" s="63"/>
    </row>
    <row r="12" spans="1:12" ht="111.75" customHeight="1" x14ac:dyDescent="0.25">
      <c r="A12" s="4" t="s">
        <v>2</v>
      </c>
      <c r="B12" s="8" t="s">
        <v>14</v>
      </c>
      <c r="C12" s="8" t="s">
        <v>7</v>
      </c>
      <c r="D12" s="8" t="s">
        <v>3</v>
      </c>
      <c r="E12" s="8" t="s">
        <v>4</v>
      </c>
      <c r="F12" s="8" t="s">
        <v>5</v>
      </c>
      <c r="G12" s="8" t="s">
        <v>70</v>
      </c>
      <c r="H12" s="8" t="s">
        <v>6</v>
      </c>
    </row>
    <row r="13" spans="1:12" ht="18.75" customHeight="1" x14ac:dyDescent="0.25">
      <c r="A13" s="4"/>
      <c r="B13" s="8">
        <v>1</v>
      </c>
      <c r="C13" s="8">
        <v>2</v>
      </c>
      <c r="D13" s="8">
        <v>3</v>
      </c>
      <c r="E13" s="8">
        <v>4</v>
      </c>
      <c r="F13" s="8">
        <v>5</v>
      </c>
      <c r="G13" s="8">
        <v>6</v>
      </c>
      <c r="H13" s="8">
        <v>7</v>
      </c>
    </row>
    <row r="14" spans="1:12" ht="47.25" customHeight="1" x14ac:dyDescent="0.25">
      <c r="A14" s="26">
        <v>1</v>
      </c>
      <c r="B14" s="53" t="s">
        <v>8</v>
      </c>
      <c r="C14" s="41" t="s">
        <v>17</v>
      </c>
      <c r="D14" s="6">
        <v>88311.186990000002</v>
      </c>
      <c r="E14" s="6">
        <v>66348.983739999996</v>
      </c>
      <c r="F14" s="5">
        <v>4314.55285</v>
      </c>
      <c r="G14" s="27">
        <v>1</v>
      </c>
      <c r="H14" s="5">
        <f>D14*G14</f>
        <v>88311.186990000002</v>
      </c>
      <c r="I14" s="12" t="s">
        <v>45</v>
      </c>
      <c r="J14" s="11"/>
    </row>
    <row r="15" spans="1:12" ht="47.25" x14ac:dyDescent="0.25">
      <c r="A15" s="26">
        <v>2</v>
      </c>
      <c r="B15" s="53" t="s">
        <v>8</v>
      </c>
      <c r="C15" s="42" t="s">
        <v>18</v>
      </c>
      <c r="D15" s="6">
        <v>61608.292930000003</v>
      </c>
      <c r="E15" s="6">
        <v>41089.090909999999</v>
      </c>
      <c r="F15" s="5">
        <v>3828.8888900000002</v>
      </c>
      <c r="G15" s="27">
        <v>1</v>
      </c>
      <c r="H15" s="5">
        <f t="shared" ref="H15:H45" si="0">D15*G15</f>
        <v>61608.292930000003</v>
      </c>
      <c r="I15" s="12" t="s">
        <v>45</v>
      </c>
      <c r="J15" s="11"/>
    </row>
    <row r="16" spans="1:12" ht="47.25" x14ac:dyDescent="0.25">
      <c r="A16" s="26">
        <v>3</v>
      </c>
      <c r="B16" s="53" t="s">
        <v>72</v>
      </c>
      <c r="C16" s="41" t="s">
        <v>63</v>
      </c>
      <c r="D16" s="6">
        <v>1374.3582200000001</v>
      </c>
      <c r="E16" s="6">
        <v>978.68867</v>
      </c>
      <c r="F16" s="28">
        <v>197.58178000000001</v>
      </c>
      <c r="G16" s="27">
        <v>1</v>
      </c>
      <c r="H16" s="5">
        <f t="shared" si="0"/>
        <v>1374.3582200000001</v>
      </c>
      <c r="I16" s="12" t="s">
        <v>61</v>
      </c>
      <c r="J16" s="15"/>
      <c r="L16" s="18"/>
    </row>
    <row r="17" spans="1:15" ht="47.25" x14ac:dyDescent="0.25">
      <c r="A17" s="26">
        <v>4</v>
      </c>
      <c r="B17" s="53" t="s">
        <v>64</v>
      </c>
      <c r="C17" s="42" t="s">
        <v>62</v>
      </c>
      <c r="D17" s="6">
        <v>74375.5</v>
      </c>
      <c r="E17" s="6">
        <v>52396.5</v>
      </c>
      <c r="F17" s="28">
        <v>10915.666670000001</v>
      </c>
      <c r="G17" s="27">
        <v>1</v>
      </c>
      <c r="H17" s="5">
        <f t="shared" si="0"/>
        <v>74375.5</v>
      </c>
      <c r="I17" s="12" t="s">
        <v>61</v>
      </c>
      <c r="J17" s="15"/>
    </row>
    <row r="18" spans="1:15" s="43" customFormat="1" ht="31.5" x14ac:dyDescent="0.25">
      <c r="A18" s="4">
        <v>5</v>
      </c>
      <c r="B18" s="56" t="s">
        <v>31</v>
      </c>
      <c r="C18" s="4" t="s">
        <v>41</v>
      </c>
      <c r="D18" s="29">
        <v>50.609630000000003</v>
      </c>
      <c r="E18" s="29">
        <v>30.281230000000001</v>
      </c>
      <c r="F18" s="4">
        <v>3.1657600000000001</v>
      </c>
      <c r="G18" s="3">
        <v>1</v>
      </c>
      <c r="H18" s="5">
        <f>D18*G18</f>
        <v>50.609630000000003</v>
      </c>
      <c r="I18" s="22" t="s">
        <v>52</v>
      </c>
      <c r="J18" s="10"/>
      <c r="K18" s="10"/>
      <c r="L18" s="16"/>
      <c r="M18" s="17"/>
      <c r="N18" s="17"/>
    </row>
    <row r="19" spans="1:15" ht="78.75" x14ac:dyDescent="0.25">
      <c r="A19" s="26">
        <v>6</v>
      </c>
      <c r="B19" s="50" t="s">
        <v>10</v>
      </c>
      <c r="C19" s="44" t="s">
        <v>19</v>
      </c>
      <c r="D19" s="5">
        <v>108.26474</v>
      </c>
      <c r="E19" s="6">
        <v>77.809970000000007</v>
      </c>
      <c r="F19" s="30">
        <v>7.5101500000000003</v>
      </c>
      <c r="G19" s="31">
        <v>1</v>
      </c>
      <c r="H19" s="5">
        <f t="shared" si="0"/>
        <v>108.26474</v>
      </c>
      <c r="I19" s="12" t="s">
        <v>47</v>
      </c>
      <c r="J19" s="13"/>
    </row>
    <row r="20" spans="1:15" ht="47.25" x14ac:dyDescent="0.25">
      <c r="A20" s="26">
        <v>7</v>
      </c>
      <c r="B20" s="45" t="s">
        <v>11</v>
      </c>
      <c r="C20" s="44" t="s">
        <v>19</v>
      </c>
      <c r="D20" s="6">
        <v>440.32839000000001</v>
      </c>
      <c r="E20" s="6">
        <v>305.54358000000002</v>
      </c>
      <c r="F20" s="32">
        <v>41.538209999999999</v>
      </c>
      <c r="G20" s="27">
        <v>1</v>
      </c>
      <c r="H20" s="5">
        <f t="shared" si="0"/>
        <v>440.32839000000001</v>
      </c>
      <c r="I20" s="12" t="s">
        <v>46</v>
      </c>
      <c r="J20" s="13"/>
    </row>
    <row r="21" spans="1:15" s="43" customFormat="1" ht="47.25" x14ac:dyDescent="0.25">
      <c r="A21" s="4">
        <v>8</v>
      </c>
      <c r="B21" s="56" t="s">
        <v>13</v>
      </c>
      <c r="C21" s="46" t="s">
        <v>32</v>
      </c>
      <c r="D21" s="29">
        <v>212.90959000000001</v>
      </c>
      <c r="E21" s="29">
        <v>126.37591</v>
      </c>
      <c r="F21" s="5">
        <v>13.233309999999999</v>
      </c>
      <c r="G21" s="27">
        <v>1</v>
      </c>
      <c r="H21" s="5">
        <f t="shared" si="0"/>
        <v>212.90959000000001</v>
      </c>
      <c r="I21" s="12" t="s">
        <v>52</v>
      </c>
      <c r="J21" s="18"/>
      <c r="K21" s="19"/>
      <c r="L21" s="19"/>
      <c r="M21" s="19"/>
      <c r="N21" s="19"/>
    </row>
    <row r="22" spans="1:15" s="43" customFormat="1" ht="47.25" x14ac:dyDescent="0.25">
      <c r="A22" s="26">
        <v>9</v>
      </c>
      <c r="B22" s="53" t="s">
        <v>13</v>
      </c>
      <c r="C22" s="41" t="s">
        <v>33</v>
      </c>
      <c r="D22" s="29">
        <v>118.44636</v>
      </c>
      <c r="E22" s="29">
        <v>70.396540000000002</v>
      </c>
      <c r="F22" s="5">
        <v>7.3882099999999999</v>
      </c>
      <c r="G22" s="27">
        <v>1</v>
      </c>
      <c r="H22" s="5">
        <f t="shared" si="0"/>
        <v>118.44636</v>
      </c>
      <c r="I22" s="22" t="s">
        <v>52</v>
      </c>
      <c r="J22" s="18"/>
      <c r="K22" s="19"/>
      <c r="L22" s="19"/>
      <c r="M22" s="19"/>
      <c r="N22" s="19"/>
    </row>
    <row r="23" spans="1:15" s="43" customFormat="1" ht="47.25" x14ac:dyDescent="0.25">
      <c r="A23" s="24">
        <v>10</v>
      </c>
      <c r="B23" s="45" t="s">
        <v>13</v>
      </c>
      <c r="C23" s="47" t="s">
        <v>34</v>
      </c>
      <c r="D23" s="33">
        <v>126.21169999999999</v>
      </c>
      <c r="E23" s="33">
        <v>75.998260000000002</v>
      </c>
      <c r="F23" s="7">
        <v>7.9648300000000001</v>
      </c>
      <c r="G23" s="34">
        <v>1</v>
      </c>
      <c r="H23" s="7">
        <f t="shared" si="0"/>
        <v>126.21169999999999</v>
      </c>
      <c r="I23" s="22" t="s">
        <v>52</v>
      </c>
      <c r="J23" s="18"/>
      <c r="K23" s="19"/>
      <c r="L23" s="19"/>
      <c r="M23" s="19"/>
      <c r="N23" s="19"/>
    </row>
    <row r="24" spans="1:15" s="43" customFormat="1" ht="47.25" x14ac:dyDescent="0.25">
      <c r="A24" s="4">
        <v>11</v>
      </c>
      <c r="B24" s="56" t="s">
        <v>13</v>
      </c>
      <c r="C24" s="46" t="s">
        <v>35</v>
      </c>
      <c r="D24" s="29">
        <v>148.31359</v>
      </c>
      <c r="E24" s="29">
        <v>88.359979999999993</v>
      </c>
      <c r="F24" s="5">
        <v>9.2482900000000008</v>
      </c>
      <c r="G24" s="27">
        <v>1</v>
      </c>
      <c r="H24" s="5">
        <f t="shared" si="0"/>
        <v>148.31359</v>
      </c>
      <c r="I24" s="22" t="s">
        <v>52</v>
      </c>
      <c r="J24" s="18"/>
      <c r="K24" s="19"/>
      <c r="L24" s="19"/>
      <c r="M24" s="19"/>
      <c r="N24" s="19"/>
    </row>
    <row r="25" spans="1:15" s="43" customFormat="1" ht="47.25" x14ac:dyDescent="0.25">
      <c r="A25" s="26">
        <v>12</v>
      </c>
      <c r="B25" s="53" t="s">
        <v>13</v>
      </c>
      <c r="C25" s="41" t="s">
        <v>36</v>
      </c>
      <c r="D25" s="29">
        <v>474.35190999999998</v>
      </c>
      <c r="E25" s="29">
        <v>286.9314</v>
      </c>
      <c r="F25" s="7">
        <v>26.659780000000001</v>
      </c>
      <c r="G25" s="27">
        <v>1</v>
      </c>
      <c r="H25" s="5">
        <f t="shared" si="0"/>
        <v>474.35190999999998</v>
      </c>
      <c r="I25" s="22" t="s">
        <v>53</v>
      </c>
      <c r="J25" s="18"/>
      <c r="K25" s="19"/>
      <c r="L25" s="19"/>
      <c r="M25" s="19"/>
      <c r="N25" s="19"/>
      <c r="O25" s="40"/>
    </row>
    <row r="26" spans="1:15" s="43" customFormat="1" ht="47.25" x14ac:dyDescent="0.25">
      <c r="A26" s="26">
        <v>13</v>
      </c>
      <c r="B26" s="53" t="s">
        <v>13</v>
      </c>
      <c r="C26" s="41" t="s">
        <v>37</v>
      </c>
      <c r="D26" s="29">
        <v>542.83419000000004</v>
      </c>
      <c r="E26" s="29">
        <v>247.91911999999999</v>
      </c>
      <c r="F26" s="5">
        <v>37.606059999999999</v>
      </c>
      <c r="G26" s="27">
        <v>1</v>
      </c>
      <c r="H26" s="5">
        <f t="shared" si="0"/>
        <v>542.83419000000004</v>
      </c>
      <c r="I26" s="22" t="s">
        <v>69</v>
      </c>
      <c r="L26" s="18"/>
      <c r="M26" s="19"/>
      <c r="N26" s="19"/>
    </row>
    <row r="27" spans="1:15" s="43" customFormat="1" ht="47.25" x14ac:dyDescent="0.25">
      <c r="A27" s="25">
        <v>14</v>
      </c>
      <c r="B27" s="57" t="s">
        <v>13</v>
      </c>
      <c r="C27" s="48" t="s">
        <v>38</v>
      </c>
      <c r="D27" s="35">
        <v>388.5899</v>
      </c>
      <c r="E27" s="35">
        <v>234.64091999999999</v>
      </c>
      <c r="F27" s="7">
        <v>21.810420000000001</v>
      </c>
      <c r="G27" s="34">
        <v>1</v>
      </c>
      <c r="H27" s="7">
        <f t="shared" si="0"/>
        <v>388.5899</v>
      </c>
      <c r="I27" s="22" t="s">
        <v>53</v>
      </c>
      <c r="J27" s="11"/>
      <c r="K27" s="19"/>
      <c r="L27" s="19"/>
      <c r="M27" s="19"/>
      <c r="N27" s="19"/>
    </row>
    <row r="28" spans="1:15" s="43" customFormat="1" ht="47.25" x14ac:dyDescent="0.25">
      <c r="A28" s="4">
        <v>15</v>
      </c>
      <c r="B28" s="56" t="s">
        <v>13</v>
      </c>
      <c r="C28" s="46" t="s">
        <v>39</v>
      </c>
      <c r="D28" s="6">
        <v>673.29935999999998</v>
      </c>
      <c r="E28" s="6">
        <v>404.46857999999997</v>
      </c>
      <c r="F28" s="32">
        <v>37.608060000000002</v>
      </c>
      <c r="G28" s="27">
        <v>1</v>
      </c>
      <c r="H28" s="5">
        <f t="shared" si="0"/>
        <v>673.29935999999998</v>
      </c>
      <c r="I28" s="22" t="s">
        <v>53</v>
      </c>
      <c r="J28" s="18"/>
      <c r="K28" s="19"/>
      <c r="L28" s="19"/>
      <c r="M28" s="19"/>
      <c r="N28" s="19"/>
    </row>
    <row r="29" spans="1:15" ht="47.25" x14ac:dyDescent="0.25">
      <c r="A29" s="26">
        <v>16</v>
      </c>
      <c r="B29" s="53" t="s">
        <v>13</v>
      </c>
      <c r="C29" s="49" t="s">
        <v>42</v>
      </c>
      <c r="D29" s="29">
        <v>518.01674000000003</v>
      </c>
      <c r="E29" s="29">
        <v>243.72467</v>
      </c>
      <c r="F29" s="28">
        <v>35.086779999999997</v>
      </c>
      <c r="G29" s="3">
        <v>1</v>
      </c>
      <c r="H29" s="5">
        <f t="shared" si="0"/>
        <v>518.01674000000003</v>
      </c>
      <c r="I29" s="23" t="s">
        <v>51</v>
      </c>
      <c r="J29" s="11"/>
      <c r="L29" s="18"/>
    </row>
    <row r="30" spans="1:15" ht="78.75" x14ac:dyDescent="0.25">
      <c r="A30" s="26">
        <v>17</v>
      </c>
      <c r="B30" s="50" t="s">
        <v>10</v>
      </c>
      <c r="C30" s="44" t="s">
        <v>58</v>
      </c>
      <c r="D30" s="5">
        <v>3032.8362499999998</v>
      </c>
      <c r="E30" s="6">
        <v>2204.4087500000001</v>
      </c>
      <c r="F30" s="30">
        <v>250.90833000000001</v>
      </c>
      <c r="G30" s="31">
        <v>1</v>
      </c>
      <c r="H30" s="5">
        <f t="shared" si="0"/>
        <v>3032.8362499999998</v>
      </c>
      <c r="I30" s="12" t="s">
        <v>47</v>
      </c>
      <c r="J30" s="11"/>
    </row>
    <row r="31" spans="1:15" s="43" customFormat="1" ht="78.75" x14ac:dyDescent="0.25">
      <c r="A31" s="24">
        <v>18</v>
      </c>
      <c r="B31" s="50" t="s">
        <v>10</v>
      </c>
      <c r="C31" s="44" t="s">
        <v>50</v>
      </c>
      <c r="D31" s="5">
        <v>81.171449999999993</v>
      </c>
      <c r="E31" s="6">
        <v>55.635300000000001</v>
      </c>
      <c r="F31" s="30">
        <v>7.73421</v>
      </c>
      <c r="G31" s="31">
        <v>1</v>
      </c>
      <c r="H31" s="5">
        <f t="shared" si="0"/>
        <v>81.171449999999993</v>
      </c>
      <c r="I31" s="12" t="s">
        <v>47</v>
      </c>
      <c r="J31" s="18"/>
      <c r="K31" s="19"/>
      <c r="L31" s="19"/>
      <c r="M31" s="19"/>
      <c r="N31" s="19"/>
    </row>
    <row r="32" spans="1:15" s="43" customFormat="1" ht="31.5" x14ac:dyDescent="0.25">
      <c r="A32" s="26">
        <v>19</v>
      </c>
      <c r="B32" s="58" t="s">
        <v>43</v>
      </c>
      <c r="C32" s="41" t="s">
        <v>55</v>
      </c>
      <c r="D32" s="6">
        <v>1022.6769</v>
      </c>
      <c r="E32" s="6">
        <v>614.20740999999998</v>
      </c>
      <c r="F32" s="5">
        <v>34.41328</v>
      </c>
      <c r="G32" s="3">
        <v>1</v>
      </c>
      <c r="H32" s="5">
        <f t="shared" si="0"/>
        <v>1022.6769</v>
      </c>
      <c r="I32" s="22" t="s">
        <v>54</v>
      </c>
      <c r="J32" s="18"/>
      <c r="K32" s="19"/>
      <c r="L32" s="19"/>
      <c r="M32" s="19"/>
      <c r="N32" s="19"/>
    </row>
    <row r="33" spans="1:13" ht="47.25" x14ac:dyDescent="0.25">
      <c r="A33" s="51">
        <v>20</v>
      </c>
      <c r="B33" s="53" t="s">
        <v>13</v>
      </c>
      <c r="C33" s="51" t="s">
        <v>60</v>
      </c>
      <c r="D33" s="4">
        <v>458.18241</v>
      </c>
      <c r="E33" s="32">
        <v>287.10000000000002</v>
      </c>
      <c r="F33" s="4">
        <v>26.688279999999999</v>
      </c>
      <c r="G33" s="27">
        <v>1</v>
      </c>
      <c r="H33" s="5">
        <f>D33*G33</f>
        <v>458.18241</v>
      </c>
      <c r="I33" s="12" t="s">
        <v>53</v>
      </c>
      <c r="J33" s="10"/>
    </row>
    <row r="34" spans="1:13" ht="31.5" x14ac:dyDescent="0.25">
      <c r="A34" s="24">
        <v>21</v>
      </c>
      <c r="B34" s="58" t="s">
        <v>25</v>
      </c>
      <c r="C34" s="26" t="s">
        <v>26</v>
      </c>
      <c r="D34" s="6">
        <v>135493.42423999999</v>
      </c>
      <c r="E34" s="6">
        <v>101143.87879</v>
      </c>
      <c r="F34" s="7">
        <v>17713.909090000001</v>
      </c>
      <c r="G34" s="3">
        <v>1</v>
      </c>
      <c r="H34" s="5">
        <f>D34*G34</f>
        <v>135493.42423999999</v>
      </c>
      <c r="I34" s="12" t="s">
        <v>57</v>
      </c>
      <c r="J34" s="10"/>
    </row>
    <row r="35" spans="1:13" ht="94.5" x14ac:dyDescent="0.25">
      <c r="A35" s="24">
        <v>22</v>
      </c>
      <c r="B35" s="58" t="s">
        <v>15</v>
      </c>
      <c r="C35" s="26"/>
      <c r="D35" s="6">
        <v>329.75130999999999</v>
      </c>
      <c r="E35" s="6">
        <v>248.38408000000001</v>
      </c>
      <c r="F35" s="5">
        <v>28.60183</v>
      </c>
      <c r="G35" s="3">
        <v>1</v>
      </c>
      <c r="H35" s="5">
        <f t="shared" si="0"/>
        <v>329.75130999999999</v>
      </c>
      <c r="I35" s="12" t="s">
        <v>46</v>
      </c>
      <c r="J35" s="13"/>
    </row>
    <row r="36" spans="1:13" ht="78.75" x14ac:dyDescent="0.25">
      <c r="A36" s="4">
        <v>23</v>
      </c>
      <c r="B36" s="59" t="s">
        <v>27</v>
      </c>
      <c r="C36" s="4"/>
      <c r="D36" s="6">
        <v>101863.59183999999</v>
      </c>
      <c r="E36" s="6">
        <v>72468.979600000006</v>
      </c>
      <c r="F36" s="7">
        <v>14672.63265</v>
      </c>
      <c r="G36" s="3">
        <v>1</v>
      </c>
      <c r="H36" s="5">
        <f t="shared" si="0"/>
        <v>101863.59183999999</v>
      </c>
      <c r="I36" s="12" t="s">
        <v>56</v>
      </c>
      <c r="J36" s="20"/>
    </row>
    <row r="37" spans="1:13" ht="78.75" x14ac:dyDescent="0.25">
      <c r="A37" s="24">
        <v>24</v>
      </c>
      <c r="B37" s="58" t="s">
        <v>40</v>
      </c>
      <c r="C37" s="26"/>
      <c r="D37" s="6">
        <v>112687.57143</v>
      </c>
      <c r="E37" s="6">
        <v>81006.428580000007</v>
      </c>
      <c r="F37" s="7">
        <v>15282.85714</v>
      </c>
      <c r="G37" s="3">
        <v>1</v>
      </c>
      <c r="H37" s="5">
        <f t="shared" si="0"/>
        <v>112687.57143</v>
      </c>
      <c r="I37" s="12" t="s">
        <v>56</v>
      </c>
      <c r="J37" s="20"/>
    </row>
    <row r="38" spans="1:13" ht="78.75" x14ac:dyDescent="0.25">
      <c r="A38" s="26">
        <v>25</v>
      </c>
      <c r="B38" s="58" t="s">
        <v>49</v>
      </c>
      <c r="C38" s="41" t="s">
        <v>28</v>
      </c>
      <c r="D38" s="5">
        <v>111.02691</v>
      </c>
      <c r="E38" s="5">
        <v>44.831159999999997</v>
      </c>
      <c r="F38" s="7">
        <v>15.11819</v>
      </c>
      <c r="G38" s="3">
        <v>1</v>
      </c>
      <c r="H38" s="5">
        <f t="shared" si="0"/>
        <v>111.02691</v>
      </c>
      <c r="I38" s="12" t="s">
        <v>48</v>
      </c>
      <c r="J38" s="13"/>
    </row>
    <row r="39" spans="1:13" ht="78.75" x14ac:dyDescent="0.25">
      <c r="A39" s="36">
        <v>26</v>
      </c>
      <c r="B39" s="60" t="s">
        <v>44</v>
      </c>
      <c r="C39" s="52" t="s">
        <v>28</v>
      </c>
      <c r="D39" s="37">
        <v>100000</v>
      </c>
      <c r="E39" s="37">
        <v>0</v>
      </c>
      <c r="F39" s="38">
        <v>0</v>
      </c>
      <c r="G39" s="39">
        <v>1</v>
      </c>
      <c r="H39" s="38">
        <f t="shared" si="0"/>
        <v>100000</v>
      </c>
      <c r="I39" s="12" t="s">
        <v>52</v>
      </c>
      <c r="J39" s="13" t="s">
        <v>73</v>
      </c>
      <c r="M39" s="21"/>
    </row>
    <row r="40" spans="1:13" ht="47.25" x14ac:dyDescent="0.25">
      <c r="A40" s="26">
        <v>27</v>
      </c>
      <c r="B40" s="58" t="s">
        <v>29</v>
      </c>
      <c r="C40" s="41" t="s">
        <v>30</v>
      </c>
      <c r="D40" s="6">
        <v>243006.5</v>
      </c>
      <c r="E40" s="6">
        <v>172457.5</v>
      </c>
      <c r="F40" s="5">
        <v>3982.5</v>
      </c>
      <c r="G40" s="3">
        <v>1</v>
      </c>
      <c r="H40" s="5">
        <f t="shared" si="0"/>
        <v>243006.5</v>
      </c>
      <c r="I40" s="22" t="s">
        <v>68</v>
      </c>
      <c r="J40" s="11"/>
    </row>
    <row r="41" spans="1:13" ht="63" x14ac:dyDescent="0.25">
      <c r="A41" s="24">
        <v>28</v>
      </c>
      <c r="B41" s="53" t="s">
        <v>12</v>
      </c>
      <c r="C41" s="54" t="s">
        <v>9</v>
      </c>
      <c r="D41" s="6">
        <v>472206.28571000003</v>
      </c>
      <c r="E41" s="6">
        <v>348223.57143000001</v>
      </c>
      <c r="F41" s="5">
        <v>39886.85714</v>
      </c>
      <c r="G41" s="3">
        <v>1</v>
      </c>
      <c r="H41" s="5">
        <f t="shared" si="0"/>
        <v>472206.28571000003</v>
      </c>
      <c r="I41" s="12" t="s">
        <v>46</v>
      </c>
      <c r="J41" s="13"/>
    </row>
    <row r="42" spans="1:13" ht="63" x14ac:dyDescent="0.25">
      <c r="A42" s="26">
        <v>29</v>
      </c>
      <c r="B42" s="61" t="s">
        <v>16</v>
      </c>
      <c r="C42" s="41"/>
      <c r="D42" s="5">
        <v>1212806.7777799999</v>
      </c>
      <c r="E42" s="6">
        <v>421212.77778</v>
      </c>
      <c r="F42" s="5">
        <v>161793.22222</v>
      </c>
      <c r="G42" s="3">
        <v>1</v>
      </c>
      <c r="H42" s="5">
        <f t="shared" si="0"/>
        <v>1212806.7777799999</v>
      </c>
      <c r="I42" s="12" t="s">
        <v>48</v>
      </c>
      <c r="J42" s="13"/>
    </row>
    <row r="43" spans="1:13" ht="47.25" x14ac:dyDescent="0.25">
      <c r="A43" s="24">
        <v>30</v>
      </c>
      <c r="B43" s="58" t="s">
        <v>20</v>
      </c>
      <c r="C43" s="41" t="s">
        <v>21</v>
      </c>
      <c r="D43" s="6">
        <v>3627889</v>
      </c>
      <c r="E43" s="6">
        <v>3263910</v>
      </c>
      <c r="F43" s="5">
        <v>178512</v>
      </c>
      <c r="G43" s="3">
        <v>1</v>
      </c>
      <c r="H43" s="5">
        <f t="shared" si="0"/>
        <v>3627889</v>
      </c>
      <c r="I43" s="12" t="s">
        <v>65</v>
      </c>
      <c r="J43" s="11"/>
    </row>
    <row r="44" spans="1:13" ht="47.25" x14ac:dyDescent="0.25">
      <c r="A44" s="26">
        <v>31</v>
      </c>
      <c r="B44" s="58" t="s">
        <v>23</v>
      </c>
      <c r="C44" s="41" t="s">
        <v>22</v>
      </c>
      <c r="D44" s="6">
        <v>1305031</v>
      </c>
      <c r="E44" s="6">
        <v>69785</v>
      </c>
      <c r="F44" s="5">
        <v>9480.25</v>
      </c>
      <c r="G44" s="3">
        <v>1</v>
      </c>
      <c r="H44" s="5">
        <f t="shared" si="0"/>
        <v>1305031</v>
      </c>
      <c r="I44" s="12" t="s">
        <v>45</v>
      </c>
    </row>
    <row r="45" spans="1:13" ht="78.75" x14ac:dyDescent="0.25">
      <c r="A45" s="24">
        <v>32</v>
      </c>
      <c r="B45" s="58" t="s">
        <v>23</v>
      </c>
      <c r="C45" s="41" t="s">
        <v>24</v>
      </c>
      <c r="D45" s="6">
        <v>10857695</v>
      </c>
      <c r="E45" s="6">
        <v>7012666.5</v>
      </c>
      <c r="F45" s="5">
        <v>385137</v>
      </c>
      <c r="G45" s="3">
        <v>1</v>
      </c>
      <c r="H45" s="5">
        <f t="shared" si="0"/>
        <v>10857695</v>
      </c>
      <c r="I45" s="22" t="s">
        <v>74</v>
      </c>
      <c r="J45" s="11"/>
    </row>
    <row r="52" spans="10:10" ht="44.45" customHeight="1" x14ac:dyDescent="0.25">
      <c r="J52" s="20"/>
    </row>
  </sheetData>
  <mergeCells count="2">
    <mergeCell ref="A11:H11"/>
    <mergeCell ref="F3:G3"/>
  </mergeCells>
  <phoneticPr fontId="0" type="noConversion"/>
  <conditionalFormatting sqref="J33:J34 J18 D23:D24 D18:D19 D30:D31">
    <cfRule type="cellIs" dxfId="0" priority="1" operator="equal">
      <formula>0</formula>
    </cfRule>
  </conditionalFormatting>
  <pageMargins left="0.70866141732283472" right="0.31496062992125984" top="0.55118110236220474" bottom="0.55118110236220474" header="0.31496062992125984" footer="0.31496062992125984"/>
  <pageSetup paperSize="9" scale="64" orientation="portrait" r:id="rId1"/>
  <rowBreaks count="1" manualBreakCount="1">
    <brk id="30" max="7" man="1"/>
  </rowBreaks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20 к пост</vt:lpstr>
      <vt:lpstr>'Приложение 20 к пост'!Область_печати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2023-06-16T01:46:47Z</dcterms:modified>
</cp:coreProperties>
</file>