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29040" windowHeight="15840"/>
  </bookViews>
  <sheets>
    <sheet name="Приложение 17 к пост" sheetId="1" r:id="rId1"/>
  </sheets>
  <definedNames>
    <definedName name="_xlnm._FilterDatabase" localSheetId="0" hidden="1">'Приложение 17 к пост'!$A$11:$I$41</definedName>
    <definedName name="_xlnm.Print_Area" localSheetId="0">'Приложение 17 к пост'!$A$1:$H$41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/>
  <c r="H31"/>
  <c r="H15"/>
  <c r="F38"/>
  <c r="E38"/>
  <c r="H37"/>
  <c r="H36"/>
  <c r="H35"/>
  <c r="H34"/>
  <c r="H28"/>
  <c r="H25"/>
  <c r="H24"/>
  <c r="H16"/>
  <c r="H17"/>
  <c r="H14"/>
  <c r="H29"/>
  <c r="H30"/>
  <c r="H32"/>
  <c r="H33"/>
  <c r="H38"/>
  <c r="H39"/>
  <c r="H21"/>
  <c r="H22"/>
  <c r="H23"/>
  <c r="H27"/>
  <c r="H41"/>
  <c r="H18"/>
  <c r="H19"/>
  <c r="H20"/>
  <c r="H13"/>
  <c r="H40"/>
</calcChain>
</file>

<file path=xl/sharedStrings.xml><?xml version="1.0" encoding="utf-8"?>
<sst xmlns="http://schemas.openxmlformats.org/spreadsheetml/2006/main" count="68" uniqueCount="53">
  <si>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</si>
  <si>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</si>
  <si>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</si>
  <si>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</si>
  <si>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</si>
  <si>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</si>
  <si>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</si>
  <si>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</si>
  <si>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</si>
  <si>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</si>
  <si>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</si>
  <si>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</si>
  <si>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</si>
  <si>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</si>
  <si>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</si>
  <si>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</si>
  <si>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</si>
  <si>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</si>
  <si>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</si>
  <si>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</si>
  <si>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</si>
  <si>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</si>
  <si>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</si>
  <si>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</si>
  <si>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</si>
  <si>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</si>
  <si>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</si>
  <si>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</si>
  <si>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</si>
  <si>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</si>
  <si>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</si>
  <si>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</si>
  <si>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</si>
  <si>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</si>
  <si>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</si>
  <si>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</si>
  <si>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</si>
  <si>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</si>
  <si>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</si>
  <si>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</si>
  <si>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</si>
  <si>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</si>
  <si>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</si>
  <si>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</si>
  <si>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</si>
  <si>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</si>
  <si>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</si>
  <si>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</si>
  <si>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</si>
  <si>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</si>
  <si>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</si>
  <si>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Приложение № 17</t>
  </si>
  <si>
    <t>ЗАТО г. Железногорск
от 21.01.2021 № 146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</si>
</sst>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9" fillId="0" borderId="0" xfId="0" applyFont="1" applyFill="1"/>
    <xf numFmtId="0" fontId="0" fillId="0" borderId="0" xfId="0" applyBorder="1"/>
    <xf numFmtId="0" fontId="10" fillId="0" borderId="0" xfId="0" applyFont="1" applyBorder="1" applyAlignment="1" applyProtection="1">
      <alignment vertical="center" wrapText="1"/>
      <protection locked="0"/>
    </xf>
    <xf numFmtId="2" fontId="10" fillId="0" borderId="0" xfId="0" applyNumberFormat="1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164" fontId="0" fillId="0" borderId="0" xfId="0" applyNumberFormat="1"/>
    <xf numFmtId="164" fontId="1" fillId="0" borderId="2" xfId="0" applyNumberFormat="1" applyFont="1" applyFill="1" applyBorder="1" applyAlignment="1">
      <alignment vertical="center"/>
    </xf>
    <xf numFmtId="0" fontId="0" fillId="3" borderId="0" xfId="0" applyFill="1"/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/>
    </xf>
    <xf numFmtId="0" fontId="14" fillId="0" borderId="0" xfId="0" applyFont="1" applyFill="1"/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0" fillId="3" borderId="0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view="pageBreakPreview" zoomScale="80" zoomScaleNormal="60" zoomScaleSheetLayoutView="80" workbookViewId="0">
      <pane ySplit="12" topLeftCell="A28" activePane="bottomLeft" state="frozen"/>
      <selection pane="bottomLeft" activeCell="F13" sqref="F13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10" ht="22.5" customHeight="1">
      <c r="F1" s="49" t="s">
        <v>51</v>
      </c>
      <c r="G1" s="49"/>
      <c r="H1" s="5"/>
    </row>
    <row r="2" spans="1:10" ht="21.75" customHeight="1">
      <c r="F2" s="49" t="s">
        <v>0</v>
      </c>
      <c r="G2" s="49"/>
      <c r="H2" s="5"/>
    </row>
    <row r="3" spans="1:10" ht="15.75">
      <c r="F3" s="53" t="s">
        <v>50</v>
      </c>
      <c r="G3" s="53"/>
      <c r="H3" s="5"/>
    </row>
    <row r="4" spans="1:10" ht="15.75">
      <c r="F4" s="50"/>
      <c r="G4" s="50"/>
    </row>
    <row r="5" spans="1:10" ht="15.75">
      <c r="A5" s="1"/>
      <c r="B5" s="1"/>
      <c r="C5" s="1"/>
      <c r="D5" s="1"/>
      <c r="E5" s="1"/>
      <c r="F5" s="49" t="s">
        <v>51</v>
      </c>
      <c r="G5" s="49"/>
      <c r="H5" s="5"/>
    </row>
    <row r="6" spans="1:10" ht="15.75">
      <c r="A6" s="1"/>
      <c r="B6" s="1"/>
      <c r="C6" s="1"/>
      <c r="D6" s="1"/>
      <c r="E6" s="1"/>
      <c r="F6" s="49" t="s">
        <v>0</v>
      </c>
      <c r="G6" s="49"/>
      <c r="H6" s="5"/>
    </row>
    <row r="7" spans="1:10" ht="33.950000000000003" customHeight="1">
      <c r="A7" s="1"/>
      <c r="B7" s="1"/>
      <c r="C7" s="1"/>
      <c r="D7" s="1"/>
      <c r="E7" s="1"/>
      <c r="F7" s="53" t="s">
        <v>52</v>
      </c>
      <c r="G7" s="53"/>
      <c r="H7" s="5"/>
    </row>
    <row r="8" spans="1:10" ht="18.75">
      <c r="A8" s="2"/>
      <c r="B8" s="3"/>
      <c r="C8" s="3"/>
      <c r="D8" s="3"/>
      <c r="E8" s="3"/>
      <c r="F8" s="4"/>
      <c r="G8" s="4"/>
      <c r="H8" s="3"/>
    </row>
    <row r="9" spans="1:10" ht="18.75" hidden="1">
      <c r="A9" s="2"/>
      <c r="B9" s="3"/>
      <c r="C9" s="3"/>
      <c r="D9" s="3"/>
      <c r="E9" s="3"/>
      <c r="F9" s="3"/>
      <c r="G9" s="3"/>
      <c r="H9" s="3"/>
    </row>
    <row r="10" spans="1:10" ht="79.5" customHeight="1">
      <c r="A10" s="51" t="s">
        <v>1</v>
      </c>
      <c r="B10" s="52"/>
      <c r="C10" s="52"/>
      <c r="D10" s="52"/>
      <c r="E10" s="52"/>
      <c r="F10" s="52"/>
      <c r="G10" s="52"/>
      <c r="H10" s="52"/>
    </row>
    <row r="11" spans="1:10" ht="126.75" customHeight="1">
      <c r="A11" s="15" t="s">
        <v>2</v>
      </c>
      <c r="B11" s="46" t="s">
        <v>15</v>
      </c>
      <c r="C11" s="46" t="s">
        <v>8</v>
      </c>
      <c r="D11" s="46" t="s">
        <v>3</v>
      </c>
      <c r="E11" s="46" t="s">
        <v>4</v>
      </c>
      <c r="F11" s="46" t="s">
        <v>5</v>
      </c>
      <c r="G11" s="46" t="s">
        <v>6</v>
      </c>
      <c r="H11" s="46" t="s">
        <v>7</v>
      </c>
      <c r="J11" s="23"/>
    </row>
    <row r="12" spans="1:10" ht="25.9" customHeight="1">
      <c r="A12" s="15"/>
      <c r="B12" s="46">
        <v>1</v>
      </c>
      <c r="C12" s="46">
        <v>2</v>
      </c>
      <c r="D12" s="46">
        <v>3</v>
      </c>
      <c r="E12" s="46">
        <v>4</v>
      </c>
      <c r="F12" s="46">
        <v>5</v>
      </c>
      <c r="G12" s="46">
        <v>6</v>
      </c>
      <c r="H12" s="46">
        <v>7</v>
      </c>
      <c r="J12" s="23"/>
    </row>
    <row r="13" spans="1:10" ht="54.75" customHeight="1">
      <c r="A13" s="15">
        <v>1</v>
      </c>
      <c r="B13" s="7" t="s">
        <v>9</v>
      </c>
      <c r="C13" s="7" t="s">
        <v>19</v>
      </c>
      <c r="D13" s="20">
        <v>1011.74181</v>
      </c>
      <c r="E13" s="35">
        <v>916.56583000000001</v>
      </c>
      <c r="F13" s="16">
        <v>48.120150000000002</v>
      </c>
      <c r="G13" s="9">
        <v>1</v>
      </c>
      <c r="H13" s="17">
        <f>D13*G13</f>
        <v>1011.74181</v>
      </c>
      <c r="J13" s="24"/>
    </row>
    <row r="14" spans="1:10" ht="45.2" customHeight="1">
      <c r="A14" s="15">
        <v>2</v>
      </c>
      <c r="B14" s="7" t="s">
        <v>35</v>
      </c>
      <c r="C14" s="12" t="s">
        <v>20</v>
      </c>
      <c r="D14" s="20">
        <v>13840.05861</v>
      </c>
      <c r="E14" s="20">
        <v>9789.8095200000007</v>
      </c>
      <c r="F14" s="16">
        <v>586.65934000000004</v>
      </c>
      <c r="G14" s="9">
        <v>1</v>
      </c>
      <c r="H14" s="17">
        <f t="shared" ref="H14:H25" si="0">D14*G14</f>
        <v>13840.05861</v>
      </c>
      <c r="J14" s="24"/>
    </row>
    <row r="15" spans="1:10" ht="43.5" customHeight="1">
      <c r="A15" s="15">
        <v>3</v>
      </c>
      <c r="B15" s="7" t="s">
        <v>47</v>
      </c>
      <c r="C15" s="7" t="s">
        <v>19</v>
      </c>
      <c r="D15" s="20">
        <v>1299.51965</v>
      </c>
      <c r="E15" s="20">
        <v>665.87280999999996</v>
      </c>
      <c r="F15" s="44">
        <v>126.47386</v>
      </c>
      <c r="G15" s="9">
        <v>1</v>
      </c>
      <c r="H15" s="17">
        <f>D15*G15</f>
        <v>1299.51965</v>
      </c>
      <c r="I15" s="22"/>
      <c r="J15" s="25"/>
    </row>
    <row r="16" spans="1:10" ht="45.75" customHeight="1">
      <c r="A16" s="15">
        <v>4</v>
      </c>
      <c r="B16" s="7" t="s">
        <v>48</v>
      </c>
      <c r="C16" s="12" t="s">
        <v>20</v>
      </c>
      <c r="D16" s="20">
        <v>1223.9872700000001</v>
      </c>
      <c r="E16" s="20">
        <v>815.46545000000003</v>
      </c>
      <c r="F16" s="44">
        <v>150.43636000000001</v>
      </c>
      <c r="G16" s="9">
        <v>1</v>
      </c>
      <c r="H16" s="17">
        <f>D16*G16</f>
        <v>1223.9872700000001</v>
      </c>
      <c r="I16" s="22"/>
      <c r="J16" s="25"/>
    </row>
    <row r="17" spans="1:10" ht="35.25" customHeight="1">
      <c r="A17" s="15">
        <v>5</v>
      </c>
      <c r="B17" s="40" t="s">
        <v>34</v>
      </c>
      <c r="C17" s="41" t="s">
        <v>45</v>
      </c>
      <c r="D17" s="35">
        <v>94.432879999999997</v>
      </c>
      <c r="E17" s="35">
        <v>65.579449999999994</v>
      </c>
      <c r="F17" s="15">
        <v>5.8536099999999998</v>
      </c>
      <c r="G17" s="8">
        <v>1</v>
      </c>
      <c r="H17" s="17">
        <f>D17*G17</f>
        <v>94.432879999999997</v>
      </c>
      <c r="I17" s="39"/>
      <c r="J17" s="24"/>
    </row>
    <row r="18" spans="1:10" ht="57" customHeight="1">
      <c r="A18" s="15">
        <v>6</v>
      </c>
      <c r="B18" s="31" t="s">
        <v>11</v>
      </c>
      <c r="C18" s="31" t="s">
        <v>21</v>
      </c>
      <c r="D18" s="17">
        <v>84.094520000000003</v>
      </c>
      <c r="E18" s="20">
        <v>63.531309999999998</v>
      </c>
      <c r="F18" s="32">
        <v>5.9073200000000003</v>
      </c>
      <c r="G18" s="33">
        <v>1</v>
      </c>
      <c r="H18" s="38">
        <f t="shared" si="0"/>
        <v>84.094520000000003</v>
      </c>
      <c r="J18" s="26"/>
    </row>
    <row r="19" spans="1:10" s="11" customFormat="1" ht="30" customHeight="1">
      <c r="A19" s="15">
        <v>7</v>
      </c>
      <c r="B19" s="34" t="s">
        <v>12</v>
      </c>
      <c r="C19" s="31" t="s">
        <v>21</v>
      </c>
      <c r="D19" s="20">
        <v>927.36812999999995</v>
      </c>
      <c r="E19" s="20">
        <v>702.49572999999998</v>
      </c>
      <c r="F19" s="16">
        <v>81.165800000000004</v>
      </c>
      <c r="G19" s="9">
        <v>1</v>
      </c>
      <c r="H19" s="17">
        <f t="shared" si="0"/>
        <v>927.36812999999995</v>
      </c>
      <c r="J19" s="26"/>
    </row>
    <row r="20" spans="1:10" ht="42" customHeight="1">
      <c r="A20" s="15">
        <v>8</v>
      </c>
      <c r="B20" s="7" t="s">
        <v>14</v>
      </c>
      <c r="C20" s="7" t="s">
        <v>36</v>
      </c>
      <c r="D20" s="35">
        <v>110.57772</v>
      </c>
      <c r="E20" s="35">
        <v>77.136420000000001</v>
      </c>
      <c r="F20" s="17">
        <v>6.8073300000000003</v>
      </c>
      <c r="G20" s="9">
        <v>1</v>
      </c>
      <c r="H20" s="17">
        <f t="shared" si="0"/>
        <v>110.57772</v>
      </c>
      <c r="I20" s="39"/>
      <c r="J20" s="24"/>
    </row>
    <row r="21" spans="1:10" ht="42.75" customHeight="1">
      <c r="A21" s="15">
        <v>9</v>
      </c>
      <c r="B21" s="7" t="s">
        <v>14</v>
      </c>
      <c r="C21" s="7" t="s">
        <v>37</v>
      </c>
      <c r="D21" s="35">
        <v>98.110579999999999</v>
      </c>
      <c r="E21" s="35">
        <v>69.337519999999998</v>
      </c>
      <c r="F21" s="17">
        <v>6.1878200000000003</v>
      </c>
      <c r="G21" s="9">
        <v>1</v>
      </c>
      <c r="H21" s="17">
        <f t="shared" si="0"/>
        <v>98.110579999999999</v>
      </c>
      <c r="I21" s="39"/>
      <c r="J21" s="24"/>
    </row>
    <row r="22" spans="1:10" ht="41.45" customHeight="1">
      <c r="A22" s="15">
        <v>10</v>
      </c>
      <c r="B22" s="7" t="s">
        <v>14</v>
      </c>
      <c r="C22" s="7" t="s">
        <v>38</v>
      </c>
      <c r="D22" s="35">
        <v>95.387540000000001</v>
      </c>
      <c r="E22" s="35">
        <v>66.604749999999996</v>
      </c>
      <c r="F22" s="17">
        <v>5.9837600000000002</v>
      </c>
      <c r="G22" s="9">
        <v>1</v>
      </c>
      <c r="H22" s="17">
        <f t="shared" si="0"/>
        <v>95.387540000000001</v>
      </c>
      <c r="I22" s="39"/>
      <c r="J22" s="24"/>
    </row>
    <row r="23" spans="1:10" ht="42" customHeight="1">
      <c r="A23" s="15">
        <v>11</v>
      </c>
      <c r="B23" s="7" t="s">
        <v>14</v>
      </c>
      <c r="C23" s="7" t="s">
        <v>39</v>
      </c>
      <c r="D23" s="35">
        <v>123.57228000000001</v>
      </c>
      <c r="E23" s="35">
        <v>91.803190000000001</v>
      </c>
      <c r="F23" s="17">
        <v>7.0371199999999998</v>
      </c>
      <c r="G23" s="9">
        <v>1</v>
      </c>
      <c r="H23" s="17">
        <f t="shared" si="0"/>
        <v>123.57228000000001</v>
      </c>
      <c r="I23" s="39"/>
      <c r="J23" s="24"/>
    </row>
    <row r="24" spans="1:10" ht="44.25" customHeight="1">
      <c r="A24" s="15">
        <v>12</v>
      </c>
      <c r="B24" s="7" t="s">
        <v>14</v>
      </c>
      <c r="C24" s="7" t="s">
        <v>40</v>
      </c>
      <c r="D24" s="35">
        <v>209.83129</v>
      </c>
      <c r="E24" s="35">
        <v>134.50613000000001</v>
      </c>
      <c r="F24" s="30">
        <v>15.15644</v>
      </c>
      <c r="G24" s="9">
        <v>1</v>
      </c>
      <c r="H24" s="17">
        <f t="shared" si="0"/>
        <v>209.83129</v>
      </c>
      <c r="I24" s="42"/>
      <c r="J24" s="24"/>
    </row>
    <row r="25" spans="1:10" ht="42.75" customHeight="1">
      <c r="A25" s="15">
        <v>13</v>
      </c>
      <c r="B25" s="7" t="s">
        <v>14</v>
      </c>
      <c r="C25" s="7" t="s">
        <v>41</v>
      </c>
      <c r="D25" s="35">
        <v>378.05851999999999</v>
      </c>
      <c r="E25" s="35">
        <v>230.29417000000001</v>
      </c>
      <c r="F25" s="17">
        <v>23.330079999999999</v>
      </c>
      <c r="G25" s="9">
        <v>1</v>
      </c>
      <c r="H25" s="17">
        <f t="shared" si="0"/>
        <v>378.05851999999999</v>
      </c>
      <c r="I25" s="42"/>
      <c r="J25" s="24"/>
    </row>
    <row r="26" spans="1:10" ht="45.2" customHeight="1">
      <c r="A26" s="15">
        <v>14</v>
      </c>
      <c r="B26" s="7" t="s">
        <v>14</v>
      </c>
      <c r="C26" s="7" t="s">
        <v>42</v>
      </c>
      <c r="D26" s="20">
        <v>361.39947999999998</v>
      </c>
      <c r="E26" s="20">
        <v>271.87844999999999</v>
      </c>
      <c r="F26" s="30">
        <v>18.364989999999999</v>
      </c>
      <c r="G26" s="9">
        <v>1</v>
      </c>
      <c r="H26" s="17">
        <f>D26*G26</f>
        <v>361.39947999999998</v>
      </c>
      <c r="I26" s="22"/>
      <c r="J26" s="27"/>
    </row>
    <row r="27" spans="1:10" ht="45.2" customHeight="1">
      <c r="A27" s="15">
        <v>15</v>
      </c>
      <c r="B27" s="7" t="s">
        <v>14</v>
      </c>
      <c r="C27" s="7" t="s">
        <v>43</v>
      </c>
      <c r="D27" s="20">
        <v>455.33186999999998</v>
      </c>
      <c r="E27" s="20">
        <v>332.67394999999999</v>
      </c>
      <c r="F27" s="16">
        <v>25.10454</v>
      </c>
      <c r="G27" s="9">
        <v>1</v>
      </c>
      <c r="H27" s="17">
        <f>D27*G27</f>
        <v>455.33186999999998</v>
      </c>
      <c r="I27" s="22"/>
      <c r="J27" s="27"/>
    </row>
    <row r="28" spans="1:10" ht="47.45" customHeight="1">
      <c r="A28" s="15">
        <v>16</v>
      </c>
      <c r="B28" s="40" t="s">
        <v>14</v>
      </c>
      <c r="C28" s="43" t="s">
        <v>46</v>
      </c>
      <c r="D28" s="35">
        <v>1050.5188800000001</v>
      </c>
      <c r="E28" s="35">
        <v>593.66197999999997</v>
      </c>
      <c r="F28" s="44">
        <v>61.342410000000001</v>
      </c>
      <c r="G28" s="8">
        <v>1</v>
      </c>
      <c r="H28" s="17">
        <f>D28*G28</f>
        <v>1050.5188800000001</v>
      </c>
      <c r="I28" s="42"/>
      <c r="J28" s="24"/>
    </row>
    <row r="29" spans="1:10" ht="44.25" customHeight="1">
      <c r="A29" s="15">
        <v>17</v>
      </c>
      <c r="B29" s="10" t="s">
        <v>25</v>
      </c>
      <c r="C29" s="7" t="s">
        <v>24</v>
      </c>
      <c r="D29" s="35">
        <v>2279754.17</v>
      </c>
      <c r="E29" s="35">
        <v>991497.5</v>
      </c>
      <c r="F29" s="17">
        <v>88972.25</v>
      </c>
      <c r="G29" s="8">
        <v>1</v>
      </c>
      <c r="H29" s="17">
        <f t="shared" ref="H29:H38" si="1">D29*G29</f>
        <v>2279754.17</v>
      </c>
      <c r="J29" s="24"/>
    </row>
    <row r="30" spans="1:10" ht="57.6" customHeight="1">
      <c r="A30" s="15">
        <v>18</v>
      </c>
      <c r="B30" s="10" t="s">
        <v>25</v>
      </c>
      <c r="C30" s="7" t="s">
        <v>26</v>
      </c>
      <c r="D30" s="20">
        <v>7191605.2266699998</v>
      </c>
      <c r="E30" s="20">
        <v>5020714.3333299998</v>
      </c>
      <c r="F30" s="17">
        <v>180321.66667000001</v>
      </c>
      <c r="G30" s="8">
        <v>1</v>
      </c>
      <c r="H30" s="17">
        <f t="shared" si="1"/>
        <v>7191605.2266699998</v>
      </c>
      <c r="J30" s="24"/>
    </row>
    <row r="31" spans="1:10" ht="36.6" customHeight="1">
      <c r="A31" s="47">
        <v>19</v>
      </c>
      <c r="B31" s="10" t="s">
        <v>27</v>
      </c>
      <c r="C31" s="21" t="s">
        <v>28</v>
      </c>
      <c r="D31" s="20">
        <v>131375.20000000001</v>
      </c>
      <c r="E31" s="20">
        <v>88487.8</v>
      </c>
      <c r="F31" s="30">
        <v>22794.45</v>
      </c>
      <c r="G31" s="8">
        <v>1</v>
      </c>
      <c r="H31" s="17">
        <f>D31*G31</f>
        <v>131375.20000000001</v>
      </c>
      <c r="I31" s="22"/>
      <c r="J31" s="28"/>
    </row>
    <row r="32" spans="1:10" ht="70.5" customHeight="1">
      <c r="A32" s="15">
        <v>20</v>
      </c>
      <c r="B32" s="10" t="s">
        <v>16</v>
      </c>
      <c r="C32" s="21"/>
      <c r="D32" s="17">
        <v>32.685270000000003</v>
      </c>
      <c r="E32" s="20">
        <v>21.220500000000001</v>
      </c>
      <c r="F32" s="17">
        <v>2.1934999999999998</v>
      </c>
      <c r="G32" s="8">
        <v>1</v>
      </c>
      <c r="H32" s="17">
        <f t="shared" si="1"/>
        <v>32.685270000000003</v>
      </c>
      <c r="I32" s="11"/>
      <c r="J32" s="26"/>
    </row>
    <row r="33" spans="1:13" ht="69.95" customHeight="1">
      <c r="A33" s="15">
        <v>21</v>
      </c>
      <c r="B33" s="10" t="s">
        <v>17</v>
      </c>
      <c r="C33" s="21"/>
      <c r="D33" s="20">
        <v>185.52851999999999</v>
      </c>
      <c r="E33" s="20">
        <v>150.44583</v>
      </c>
      <c r="F33" s="17">
        <v>19.182079999999999</v>
      </c>
      <c r="G33" s="8">
        <v>1</v>
      </c>
      <c r="H33" s="17">
        <f t="shared" si="1"/>
        <v>185.52851999999999</v>
      </c>
      <c r="I33" s="11"/>
      <c r="J33" s="26"/>
    </row>
    <row r="34" spans="1:13" ht="59.45" customHeight="1">
      <c r="A34" s="15">
        <v>22</v>
      </c>
      <c r="B34" s="10" t="s">
        <v>29</v>
      </c>
      <c r="C34" s="21"/>
      <c r="D34" s="20">
        <v>130490.16667000001</v>
      </c>
      <c r="E34" s="20">
        <v>60392.214290000004</v>
      </c>
      <c r="F34" s="30">
        <v>26106.92857</v>
      </c>
      <c r="G34" s="8">
        <v>1</v>
      </c>
      <c r="H34" s="17">
        <f t="shared" si="1"/>
        <v>130490.16667000001</v>
      </c>
      <c r="I34" s="22"/>
      <c r="J34" s="28"/>
    </row>
    <row r="35" spans="1:13" ht="58.5" customHeight="1">
      <c r="A35" s="15">
        <v>23</v>
      </c>
      <c r="B35" s="10" t="s">
        <v>44</v>
      </c>
      <c r="C35" s="21"/>
      <c r="D35" s="20">
        <v>139765.42856999999</v>
      </c>
      <c r="E35" s="20">
        <v>61709.714290000004</v>
      </c>
      <c r="F35" s="30">
        <v>26387.85714</v>
      </c>
      <c r="G35" s="8">
        <v>1</v>
      </c>
      <c r="H35" s="17">
        <f t="shared" si="1"/>
        <v>139765.42856999999</v>
      </c>
      <c r="I35" s="22"/>
      <c r="J35" s="28"/>
    </row>
    <row r="36" spans="1:13" ht="47.65" customHeight="1">
      <c r="A36" s="15">
        <v>24</v>
      </c>
      <c r="B36" s="10" t="s">
        <v>31</v>
      </c>
      <c r="C36" s="7" t="s">
        <v>30</v>
      </c>
      <c r="D36" s="17">
        <v>174.70367999999999</v>
      </c>
      <c r="E36" s="17">
        <v>100.57689000000001</v>
      </c>
      <c r="F36" s="30">
        <v>20.664840000000002</v>
      </c>
      <c r="G36" s="8">
        <v>1</v>
      </c>
      <c r="H36" s="17">
        <f t="shared" si="1"/>
        <v>174.70367999999999</v>
      </c>
      <c r="I36" s="11"/>
      <c r="J36" s="29"/>
    </row>
    <row r="37" spans="1:13" ht="74.25" customHeight="1">
      <c r="A37" s="15">
        <v>25</v>
      </c>
      <c r="B37" s="10" t="s">
        <v>49</v>
      </c>
      <c r="C37" s="7" t="s">
        <v>30</v>
      </c>
      <c r="D37" s="17">
        <v>250</v>
      </c>
      <c r="E37" s="17">
        <v>0</v>
      </c>
      <c r="F37" s="48">
        <v>0</v>
      </c>
      <c r="G37" s="8">
        <v>1</v>
      </c>
      <c r="H37" s="17">
        <f>D37*G37</f>
        <v>250</v>
      </c>
      <c r="I37" s="36"/>
      <c r="J37" s="29"/>
      <c r="M37" s="37"/>
    </row>
    <row r="38" spans="1:13" ht="42" customHeight="1">
      <c r="A38" s="15">
        <v>26</v>
      </c>
      <c r="B38" s="10" t="s">
        <v>32</v>
      </c>
      <c r="C38" s="7" t="s">
        <v>33</v>
      </c>
      <c r="D38" s="20">
        <v>300</v>
      </c>
      <c r="E38" s="20">
        <f>1302/100</f>
        <v>13.02</v>
      </c>
      <c r="F38" s="17">
        <f>1000/100</f>
        <v>10</v>
      </c>
      <c r="G38" s="8">
        <v>1</v>
      </c>
      <c r="H38" s="17">
        <f t="shared" si="1"/>
        <v>300</v>
      </c>
      <c r="I38" s="39"/>
      <c r="J38" s="45"/>
      <c r="K38" s="39"/>
    </row>
    <row r="39" spans="1:13" ht="42.6" customHeight="1">
      <c r="A39" s="14">
        <v>27</v>
      </c>
      <c r="B39" s="6" t="s">
        <v>13</v>
      </c>
      <c r="C39" s="6" t="s">
        <v>10</v>
      </c>
      <c r="D39" s="18">
        <v>240020.93333</v>
      </c>
      <c r="E39" s="18">
        <v>158252.46666999999</v>
      </c>
      <c r="F39" s="17">
        <v>25440.533329999998</v>
      </c>
      <c r="G39" s="8">
        <v>1</v>
      </c>
      <c r="H39" s="17">
        <f>D39*G39</f>
        <v>240020.93333</v>
      </c>
      <c r="I39" s="11"/>
      <c r="J39" s="26"/>
    </row>
    <row r="40" spans="1:13" ht="55.7" customHeight="1">
      <c r="A40" s="14">
        <v>28</v>
      </c>
      <c r="B40" s="13" t="s">
        <v>18</v>
      </c>
      <c r="C40" s="7"/>
      <c r="D40" s="19">
        <v>870814.44443999999</v>
      </c>
      <c r="E40" s="18">
        <v>273681.66667000001</v>
      </c>
      <c r="F40" s="17">
        <v>52511.777779999997</v>
      </c>
      <c r="G40" s="8">
        <v>1</v>
      </c>
      <c r="H40" s="17">
        <f>D40*G40</f>
        <v>870814.44443999999</v>
      </c>
      <c r="I40" s="11"/>
      <c r="J40" s="29"/>
    </row>
    <row r="41" spans="1:13" ht="51.95" customHeight="1">
      <c r="A41" s="15">
        <v>29</v>
      </c>
      <c r="B41" s="10" t="s">
        <v>22</v>
      </c>
      <c r="C41" s="7" t="s">
        <v>23</v>
      </c>
      <c r="D41" s="18">
        <v>2873249.5</v>
      </c>
      <c r="E41" s="18">
        <v>2632239</v>
      </c>
      <c r="F41" s="17">
        <v>131505</v>
      </c>
      <c r="G41" s="8">
        <v>1</v>
      </c>
      <c r="H41" s="17">
        <f>D41*G41</f>
        <v>2873249.5</v>
      </c>
      <c r="I41" s="11"/>
      <c r="J41" s="24"/>
    </row>
    <row r="42" spans="1:13" ht="27.6" customHeight="1">
      <c r="J42" s="23"/>
    </row>
    <row r="43" spans="1:13" ht="47.65" customHeight="1"/>
  </sheetData>
  <autoFilter ref="A11:I41"/>
  <mergeCells count="3">
    <mergeCell ref="A10:H10"/>
    <mergeCell ref="F7:G7"/>
    <mergeCell ref="F3:G3"/>
  </mergeCells>
  <phoneticPr fontId="6" type="noConversion"/>
  <conditionalFormatting sqref="D17:D18 D22:D23">
    <cfRule type="cellIs" dxfId="0" priority="2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2021-11-26T01:46:47Z</dcterms:modified>
</cp:coreProperties>
</file>